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illian\Documents\Shaw-cum-Donnington Parish Council\Finances\CIL\"/>
    </mc:Choice>
  </mc:AlternateContent>
  <xr:revisionPtr revIDLastSave="0" documentId="13_ncr:1_{48962834-034B-4070-894E-3314E9F35B47}" xr6:coauthVersionLast="47" xr6:coauthVersionMax="47" xr10:uidLastSave="{00000000-0000-0000-0000-000000000000}"/>
  <bookViews>
    <workbookView xWindow="-120" yWindow="-120" windowWidth="29040" windowHeight="15840" xr2:uid="{A9487BCA-36F4-4669-B4A8-A7E2AF60A669}"/>
  </bookViews>
  <sheets>
    <sheet name="Sheet1" sheetId="1" r:id="rId1"/>
  </sheets>
  <definedNames>
    <definedName name="_xlnm.Print_Area" localSheetId="0">Sheet1!$A$1:$O$34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l="1"/>
  <c r="D21" i="1" s="1"/>
  <c r="D22" i="1" s="1"/>
  <c r="D23" i="1" s="1"/>
  <c r="D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Gillian</author>
  </authors>
  <commentList>
    <comment ref="C7" authorId="0" shapeId="0" xr:uid="{2206554B-949D-49D9-8A67-B4CC7D1FF9D4}">
      <text>
        <r>
          <rPr>
            <b/>
            <sz val="9"/>
            <color indexed="81"/>
            <rFont val="Tahoma"/>
            <charset val="1"/>
          </rPr>
          <t>Gillian:</t>
        </r>
        <r>
          <rPr>
            <sz val="9"/>
            <color indexed="81"/>
            <rFont val="Tahoma"/>
            <charset val="1"/>
          </rPr>
          <t xml:space="preserve">
balance remaining from a larger sum</t>
        </r>
      </text>
    </comment>
  </commentList>
</comments>
</file>

<file path=xl/sharedStrings.xml><?xml version="1.0" encoding="utf-8"?>
<sst xmlns="http://schemas.openxmlformats.org/spreadsheetml/2006/main" count="73" uniqueCount="61">
  <si>
    <t>CIL Receipts and Expenditure</t>
  </si>
  <si>
    <t>Shaw-cum-Donnington Parish Council</t>
  </si>
  <si>
    <t>Date</t>
  </si>
  <si>
    <t>£</t>
  </si>
  <si>
    <t>Related property</t>
  </si>
  <si>
    <t>Spent</t>
  </si>
  <si>
    <t>11.5.2021</t>
  </si>
  <si>
    <t>60 Dene Way</t>
  </si>
  <si>
    <t>07.10.2021</t>
  </si>
  <si>
    <t>18.10.2021</t>
  </si>
  <si>
    <t>Play castle at Donnington Recreation Ground</t>
  </si>
  <si>
    <t>21.10.2019</t>
  </si>
  <si>
    <t>Land Adjacent to Hilltop phase 1/4</t>
  </si>
  <si>
    <t>Land Adjacent to Hilltop phase 2/4</t>
  </si>
  <si>
    <t>15.06.2021</t>
  </si>
  <si>
    <t>Details of Expenditure</t>
  </si>
  <si>
    <t>Balance</t>
  </si>
  <si>
    <t xml:space="preserve">Spend by </t>
  </si>
  <si>
    <t>na</t>
  </si>
  <si>
    <t>11.5.2026</t>
  </si>
  <si>
    <t>07.10.2026</t>
  </si>
  <si>
    <t>18.10.2026</t>
  </si>
  <si>
    <t>Date*</t>
  </si>
  <si>
    <t>* CIL receipts should be spent within 5 years</t>
  </si>
  <si>
    <t xml:space="preserve">Land Adjacent to Hilltop </t>
  </si>
  <si>
    <t>01.04.2019</t>
  </si>
  <si>
    <t>Land adjacent to North Cottage, Oxford Road</t>
  </si>
  <si>
    <t>Westwick, Long Lane</t>
  </si>
  <si>
    <t>09.05.2023</t>
  </si>
  <si>
    <t>19/00442/OUTMAJ (PHASE 7)</t>
  </si>
  <si>
    <t>15.11.2022</t>
  </si>
  <si>
    <t>15.11.2027</t>
  </si>
  <si>
    <t>09.05.2028</t>
  </si>
  <si>
    <t>spent</t>
  </si>
  <si>
    <t>partially spent</t>
  </si>
  <si>
    <t>01.11.2023</t>
  </si>
  <si>
    <t>levelling Owen Road Field</t>
  </si>
  <si>
    <t>Received/</t>
  </si>
  <si>
    <t>22.02.2024</t>
  </si>
  <si>
    <t>21.03.2024</t>
  </si>
  <si>
    <t>grasscrete, fencing and gate at rec</t>
  </si>
  <si>
    <t>30.04.2024</t>
  </si>
  <si>
    <t>pavilion rewiring and new kitchen</t>
  </si>
  <si>
    <t>2 new park benches</t>
  </si>
  <si>
    <t>CSW signage and new SID</t>
  </si>
  <si>
    <t>2022/23</t>
  </si>
  <si>
    <t>2024/25</t>
  </si>
  <si>
    <t>2023/24</t>
  </si>
  <si>
    <t>Year</t>
  </si>
  <si>
    <t>2019/20</t>
  </si>
  <si>
    <t>2021/22</t>
  </si>
  <si>
    <t>16.05.2024</t>
  </si>
  <si>
    <t>seeding  Owen Road field</t>
  </si>
  <si>
    <t>new benches in pavilion</t>
  </si>
  <si>
    <t>unspent</t>
  </si>
  <si>
    <t>Total spent or committed at 10.6.2024</t>
  </si>
  <si>
    <t>new bins</t>
  </si>
  <si>
    <t>resurfacing play area</t>
  </si>
  <si>
    <t>identity signage</t>
  </si>
  <si>
    <t>Village Hall improvements</t>
  </si>
  <si>
    <t>Shaw Hill streetlights?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</si>
</sst>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0" fillId="0" borderId="8" xfId="0" applyBorder="1"/>
    <xf numFmtId="43" fontId="0" fillId="0" borderId="9" xfId="1" applyFont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9" xfId="0" applyFont="1" applyBorder="1"/>
    <xf numFmtId="43" fontId="0" fillId="0" borderId="8" xfId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43" fontId="0" fillId="0" borderId="9" xfId="1" applyFont="1" applyBorder="1" applyAlignment="1">
      <alignment vertical="top"/>
    </xf>
    <xf numFmtId="0" fontId="2" fillId="2" borderId="0" xfId="0" applyFont="1" applyFill="1"/>
    <xf numFmtId="0" fontId="2" fillId="2" borderId="11" xfId="0" applyFont="1" applyFill="1" applyBorder="1"/>
    <xf numFmtId="0" fontId="0" fillId="2" borderId="0" xfId="0" applyFill="1"/>
    <xf numFmtId="0" fontId="0" fillId="2" borderId="11" xfId="0" applyFill="1" applyBorder="1"/>
    <xf numFmtId="0" fontId="0" fillId="3" borderId="0" xfId="0" applyFill="1"/>
    <xf numFmtId="43" fontId="0" fillId="0" borderId="11" xfId="1" applyFont="1" applyBorder="1" applyAlignment="1">
      <alignment vertical="top"/>
    </xf>
    <xf numFmtId="43" fontId="0" fillId="2" borderId="3" xfId="1" applyFont="1" applyFill="1" applyBorder="1" applyAlignment="1">
      <alignment vertical="top"/>
    </xf>
    <xf numFmtId="43" fontId="0" fillId="2" borderId="11" xfId="1" applyFont="1" applyFill="1" applyBorder="1" applyAlignment="1">
      <alignment vertical="top"/>
    </xf>
    <xf numFmtId="0" fontId="2" fillId="0" borderId="10" xfId="0" applyFont="1" applyBorder="1"/>
    <xf numFmtId="0" fontId="2" fillId="0" borderId="11" xfId="0" applyFont="1" applyBorder="1"/>
    <xf numFmtId="0" fontId="5" fillId="0" borderId="0" xfId="0" applyFont="1"/>
    <xf numFmtId="43" fontId="5" fillId="0" borderId="9" xfId="1" applyFont="1" applyBorder="1"/>
    <xf numFmtId="43" fontId="0" fillId="0" borderId="6" xfId="1" applyFont="1" applyBorder="1" applyAlignment="1">
      <alignment vertical="top"/>
    </xf>
    <xf numFmtId="43" fontId="0" fillId="0" borderId="8" xfId="1" applyFont="1" applyBorder="1" applyAlignment="1">
      <alignment vertical="top"/>
    </xf>
    <xf numFmtId="43" fontId="0" fillId="2" borderId="6" xfId="1" applyFont="1" applyFill="1" applyBorder="1" applyAlignment="1">
      <alignment vertical="top"/>
    </xf>
    <xf numFmtId="0" fontId="0" fillId="2" borderId="5" xfId="0" applyFill="1" applyBorder="1"/>
    <xf numFmtId="0" fontId="0" fillId="2" borderId="6" xfId="0" applyFill="1" applyBorder="1"/>
    <xf numFmtId="43" fontId="1" fillId="0" borderId="9" xfId="1" applyFont="1" applyBorder="1" applyAlignment="1">
      <alignment vertical="top"/>
    </xf>
    <xf numFmtId="17" fontId="5" fillId="0" borderId="8" xfId="0" applyNumberFormat="1" applyFont="1" applyBorder="1"/>
    <xf numFmtId="43" fontId="5" fillId="0" borderId="8" xfId="1" applyFont="1" applyBorder="1"/>
    <xf numFmtId="43" fontId="1" fillId="0" borderId="8" xfId="1" applyFont="1" applyBorder="1" applyAlignment="1">
      <alignment vertical="top"/>
    </xf>
    <xf numFmtId="43" fontId="0" fillId="0" borderId="7" xfId="1" applyFont="1" applyFill="1" applyBorder="1" applyAlignment="1">
      <alignment vertical="top"/>
    </xf>
    <xf numFmtId="43" fontId="0" fillId="0" borderId="8" xfId="1" applyFont="1" applyFill="1" applyBorder="1" applyAlignment="1">
      <alignment vertical="top"/>
    </xf>
    <xf numFmtId="43" fontId="0" fillId="0" borderId="9" xfId="1" applyFont="1" applyFill="1" applyBorder="1" applyAlignment="1">
      <alignment vertical="top"/>
    </xf>
    <xf numFmtId="43" fontId="0" fillId="3" borderId="6" xfId="1" applyFont="1" applyFill="1" applyBorder="1" applyAlignment="1">
      <alignment vertical="top"/>
    </xf>
    <xf numFmtId="0" fontId="0" fillId="3" borderId="5" xfId="0" applyFill="1" applyBorder="1"/>
    <xf numFmtId="0" fontId="0" fillId="3" borderId="6" xfId="0" applyFill="1" applyBorder="1"/>
    <xf numFmtId="0" fontId="0" fillId="4" borderId="0" xfId="0" applyFill="1"/>
    <xf numFmtId="43" fontId="0" fillId="4" borderId="6" xfId="1" applyFont="1" applyFill="1" applyBorder="1" applyAlignment="1">
      <alignment vertical="top"/>
    </xf>
    <xf numFmtId="43" fontId="0" fillId="4" borderId="11" xfId="1" applyFont="1" applyFill="1" applyBorder="1" applyAlignment="1">
      <alignment vertical="top"/>
    </xf>
    <xf numFmtId="0" fontId="0" fillId="4" borderId="5" xfId="0" applyFill="1" applyBorder="1"/>
    <xf numFmtId="0" fontId="0" fillId="4" borderId="6" xfId="0" applyFill="1" applyBorder="1"/>
    <xf numFmtId="0" fontId="0" fillId="4" borderId="11" xfId="0" applyFill="1" applyBorder="1"/>
    <xf numFmtId="43" fontId="0" fillId="0" borderId="12" xfId="1" applyFont="1" applyBorder="1"/>
    <xf numFmtId="43" fontId="5" fillId="0" borderId="0" xfId="0" applyNumberFormat="1" applyFont="1" applyAlignment="1">
      <alignment vertical="top"/>
    </xf>
    <xf numFmtId="43" fontId="1" fillId="0" borderId="0" xfId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43" fontId="0" fillId="0" borderId="0" xfId="1" applyFont="1" applyBorder="1" applyAlignment="1">
      <alignment vertical="top"/>
    </xf>
    <xf numFmtId="17" fontId="5" fillId="0" borderId="9" xfId="0" applyNumberFormat="1" applyFont="1" applyBorder="1"/>
    <xf numFmtId="43" fontId="5" fillId="0" borderId="5" xfId="0" applyNumberFormat="1" applyFont="1" applyBorder="1" applyAlignment="1">
      <alignment vertical="top"/>
    </xf>
    <xf numFmtId="43" fontId="1" fillId="0" borderId="7" xfId="1" applyFont="1" applyBorder="1" applyAlignment="1">
      <alignment vertical="top"/>
    </xf>
    <xf numFmtId="43" fontId="5" fillId="0" borderId="0" xfId="1" applyFont="1" applyBorder="1" applyAlignment="1">
      <alignment vertical="top"/>
    </xf>
    <xf numFmtId="43" fontId="2" fillId="0" borderId="5" xfId="0" applyNumberFormat="1" applyFont="1" applyBorder="1" applyAlignment="1">
      <alignment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43" fontId="1" fillId="0" borderId="7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4FA9-E510-495F-A244-B1494919FB4B}">
  <sheetPr>
    <pageSetUpPr fitToPage="1"/>
  </sheetPr>
  <dimension ref="A1:O34"/>
  <sheetViews>
    <sheetView tabSelected="1" workbookViewId="0">
      <selection activeCell="U11" sqref="U11"/>
    </sheetView>
  </sheetViews>
  <sheetFormatPr defaultRowHeight="15" x14ac:dyDescent="0.25"/>
  <cols>
    <col min="2" max="2" width="10.42578125" customWidth="1"/>
    <col min="3" max="3" width="11.42578125" customWidth="1"/>
    <col min="4" max="4" width="13.28515625" customWidth="1"/>
    <col min="5" max="5" width="11.42578125" customWidth="1"/>
    <col min="9" max="9" width="12.85546875" customWidth="1"/>
    <col min="10" max="10" width="11.140625" bestFit="1" customWidth="1"/>
    <col min="15" max="15" width="3.85546875" customWidth="1"/>
  </cols>
  <sheetData>
    <row r="1" spans="1:15" x14ac:dyDescent="0.25">
      <c r="A1" s="2" t="s">
        <v>1</v>
      </c>
      <c r="B1" s="2"/>
    </row>
    <row r="2" spans="1:15" x14ac:dyDescent="0.25">
      <c r="A2" s="2" t="s">
        <v>0</v>
      </c>
      <c r="B2" s="2"/>
    </row>
    <row r="3" spans="1:15" ht="15.75" thickBot="1" x14ac:dyDescent="0.3"/>
    <row r="4" spans="1:15" x14ac:dyDescent="0.25">
      <c r="A4" s="10" t="s">
        <v>48</v>
      </c>
      <c r="B4" s="10" t="s">
        <v>2</v>
      </c>
      <c r="C4" s="10" t="s">
        <v>37</v>
      </c>
      <c r="D4" s="4" t="s">
        <v>16</v>
      </c>
      <c r="E4" s="4" t="s">
        <v>17</v>
      </c>
      <c r="F4" s="4" t="s">
        <v>4</v>
      </c>
      <c r="G4" s="5"/>
      <c r="H4" s="5"/>
      <c r="I4" s="6"/>
      <c r="J4" s="10" t="s">
        <v>5</v>
      </c>
      <c r="K4" s="4" t="s">
        <v>15</v>
      </c>
      <c r="L4" s="23"/>
      <c r="M4" s="23"/>
      <c r="N4" s="23"/>
      <c r="O4" s="24"/>
    </row>
    <row r="5" spans="1:15" x14ac:dyDescent="0.25">
      <c r="A5" s="12"/>
      <c r="B5" s="20"/>
      <c r="C5" s="20" t="s">
        <v>5</v>
      </c>
      <c r="D5" s="35"/>
      <c r="E5" s="35"/>
      <c r="F5" s="35"/>
      <c r="G5" s="2"/>
      <c r="H5" s="2"/>
      <c r="I5" s="36"/>
      <c r="J5" s="20"/>
      <c r="K5" s="35"/>
      <c r="O5" s="16"/>
    </row>
    <row r="6" spans="1:15" ht="15.75" thickBot="1" x14ac:dyDescent="0.3">
      <c r="A6" s="13"/>
      <c r="B6" s="11"/>
      <c r="C6" s="11" t="s">
        <v>3</v>
      </c>
      <c r="D6" s="7" t="s">
        <v>3</v>
      </c>
      <c r="E6" s="7" t="s">
        <v>22</v>
      </c>
      <c r="F6" s="7"/>
      <c r="G6" s="8"/>
      <c r="H6" s="8"/>
      <c r="I6" s="9"/>
      <c r="J6" s="11" t="s">
        <v>3</v>
      </c>
      <c r="K6" s="17"/>
      <c r="L6" s="18"/>
      <c r="M6" s="18"/>
      <c r="N6" s="18"/>
      <c r="O6" s="19"/>
    </row>
    <row r="7" spans="1:15" x14ac:dyDescent="0.25">
      <c r="A7" s="22"/>
      <c r="B7" s="25" t="s">
        <v>25</v>
      </c>
      <c r="C7" s="33">
        <v>36.99</v>
      </c>
      <c r="D7" s="48">
        <v>36.99</v>
      </c>
      <c r="E7" s="33" t="s">
        <v>18</v>
      </c>
      <c r="F7" s="29" t="s">
        <v>27</v>
      </c>
      <c r="G7" s="27"/>
      <c r="H7" s="27"/>
      <c r="I7" s="28"/>
      <c r="J7" s="20"/>
      <c r="K7" s="22"/>
      <c r="L7" s="23"/>
      <c r="M7" s="23"/>
      <c r="N7" s="23"/>
      <c r="O7" s="24"/>
    </row>
    <row r="8" spans="1:15" ht="15.75" thickBot="1" x14ac:dyDescent="0.3">
      <c r="A8" s="13" t="s">
        <v>49</v>
      </c>
      <c r="B8" s="13" t="s">
        <v>11</v>
      </c>
      <c r="C8" s="41">
        <v>2135.7199999999998</v>
      </c>
      <c r="D8" s="49">
        <f t="shared" ref="D8:D24" si="0">D7+C8</f>
        <v>2172.7099999999996</v>
      </c>
      <c r="E8" s="41" t="s">
        <v>18</v>
      </c>
      <c r="F8" s="42" t="s">
        <v>26</v>
      </c>
      <c r="G8" s="42"/>
      <c r="H8" s="42"/>
      <c r="I8" s="43"/>
      <c r="J8" s="21"/>
      <c r="K8" s="17"/>
      <c r="L8" s="18"/>
      <c r="M8" s="18"/>
      <c r="N8" s="18"/>
      <c r="O8" s="19"/>
    </row>
    <row r="9" spans="1:15" x14ac:dyDescent="0.25">
      <c r="A9" s="15"/>
      <c r="B9" s="12" t="s">
        <v>6</v>
      </c>
      <c r="C9" s="34">
        <v>1128.04</v>
      </c>
      <c r="D9" s="50">
        <f t="shared" si="0"/>
        <v>3300.7499999999995</v>
      </c>
      <c r="E9" s="34" t="s">
        <v>18</v>
      </c>
      <c r="F9" s="29" t="s">
        <v>7</v>
      </c>
      <c r="G9" s="29"/>
      <c r="H9" s="29"/>
      <c r="I9" s="30"/>
      <c r="J9" s="14"/>
      <c r="K9" s="15"/>
      <c r="O9" s="16"/>
    </row>
    <row r="10" spans="1:15" x14ac:dyDescent="0.25">
      <c r="A10" s="15"/>
      <c r="B10" s="12" t="s">
        <v>6</v>
      </c>
      <c r="C10" s="34">
        <v>17339.7</v>
      </c>
      <c r="D10" s="50">
        <f t="shared" si="0"/>
        <v>20640.45</v>
      </c>
      <c r="E10" s="34" t="s">
        <v>19</v>
      </c>
      <c r="F10" s="29" t="s">
        <v>12</v>
      </c>
      <c r="G10" s="29"/>
      <c r="H10" s="29"/>
      <c r="I10" s="30"/>
      <c r="J10" s="14"/>
      <c r="K10" s="15"/>
      <c r="O10" s="16"/>
    </row>
    <row r="11" spans="1:15" x14ac:dyDescent="0.25">
      <c r="A11" s="15" t="s">
        <v>50</v>
      </c>
      <c r="B11" s="12" t="s">
        <v>6</v>
      </c>
      <c r="C11" s="34">
        <v>17301.12</v>
      </c>
      <c r="D11" s="50">
        <f t="shared" si="0"/>
        <v>37941.57</v>
      </c>
      <c r="E11" s="34" t="s">
        <v>19</v>
      </c>
      <c r="F11" s="29" t="s">
        <v>13</v>
      </c>
      <c r="G11" s="29"/>
      <c r="H11" s="29"/>
      <c r="I11" s="30"/>
      <c r="J11" s="14"/>
      <c r="K11" s="15"/>
      <c r="O11" s="16"/>
    </row>
    <row r="12" spans="1:15" x14ac:dyDescent="0.25">
      <c r="A12" s="15"/>
      <c r="B12" s="12" t="s">
        <v>14</v>
      </c>
      <c r="C12" s="32">
        <v>-10000</v>
      </c>
      <c r="D12" s="50">
        <f t="shared" si="0"/>
        <v>27941.57</v>
      </c>
      <c r="E12" s="32"/>
      <c r="I12" s="16"/>
      <c r="J12" s="14">
        <v>10000</v>
      </c>
      <c r="K12" s="15" t="s">
        <v>10</v>
      </c>
      <c r="O12" s="16"/>
    </row>
    <row r="13" spans="1:15" x14ac:dyDescent="0.25">
      <c r="A13" s="15"/>
      <c r="B13" s="12" t="s">
        <v>8</v>
      </c>
      <c r="C13" s="34">
        <v>42631.02</v>
      </c>
      <c r="D13" s="50">
        <f t="shared" si="0"/>
        <v>70572.59</v>
      </c>
      <c r="E13" s="34" t="s">
        <v>20</v>
      </c>
      <c r="F13" s="29" t="s">
        <v>24</v>
      </c>
      <c r="G13" s="29"/>
      <c r="H13" s="29"/>
      <c r="I13" s="30"/>
      <c r="J13" s="14"/>
      <c r="K13" s="15"/>
      <c r="O13" s="16"/>
    </row>
    <row r="14" spans="1:15" ht="15.75" thickBot="1" x14ac:dyDescent="0.3">
      <c r="A14" s="13"/>
      <c r="B14" s="13" t="s">
        <v>9</v>
      </c>
      <c r="C14" s="51">
        <v>72134.5</v>
      </c>
      <c r="D14" s="40">
        <f t="shared" si="0"/>
        <v>142707.09</v>
      </c>
      <c r="E14" s="51" t="s">
        <v>21</v>
      </c>
      <c r="F14" s="52" t="s">
        <v>24</v>
      </c>
      <c r="G14" s="52"/>
      <c r="H14" s="52"/>
      <c r="I14" s="53"/>
      <c r="J14" s="21"/>
      <c r="K14" s="17"/>
      <c r="L14" s="18"/>
      <c r="M14" s="18"/>
      <c r="N14" s="18"/>
      <c r="O14" s="19"/>
    </row>
    <row r="15" spans="1:15" ht="15.75" thickBot="1" x14ac:dyDescent="0.3">
      <c r="A15" s="13" t="s">
        <v>45</v>
      </c>
      <c r="B15" s="13" t="s">
        <v>30</v>
      </c>
      <c r="C15" s="55">
        <v>92970.21</v>
      </c>
      <c r="D15" s="40">
        <f t="shared" si="0"/>
        <v>235677.3</v>
      </c>
      <c r="E15" s="55" t="s">
        <v>31</v>
      </c>
      <c r="F15" s="57" t="s">
        <v>24</v>
      </c>
      <c r="G15" s="57"/>
      <c r="H15" s="57"/>
      <c r="I15" s="58"/>
      <c r="J15" s="21"/>
      <c r="K15" s="17"/>
      <c r="L15" s="18"/>
      <c r="M15" s="18"/>
      <c r="N15" s="18"/>
      <c r="O15" s="19"/>
    </row>
    <row r="16" spans="1:15" x14ac:dyDescent="0.25">
      <c r="A16" s="15"/>
      <c r="B16" s="12" t="s">
        <v>28</v>
      </c>
      <c r="C16" s="56">
        <v>34105.58</v>
      </c>
      <c r="D16" s="26">
        <f t="shared" si="0"/>
        <v>269782.88</v>
      </c>
      <c r="E16" s="56" t="s">
        <v>32</v>
      </c>
      <c r="F16" s="54" t="s">
        <v>29</v>
      </c>
      <c r="G16" s="54"/>
      <c r="H16" s="54"/>
      <c r="I16" s="59"/>
      <c r="J16" s="14"/>
      <c r="K16" s="15"/>
      <c r="O16" s="16"/>
    </row>
    <row r="17" spans="1:15" x14ac:dyDescent="0.25">
      <c r="A17" s="15" t="s">
        <v>47</v>
      </c>
      <c r="B17" s="12" t="s">
        <v>35</v>
      </c>
      <c r="C17" s="32">
        <v>-14800.89</v>
      </c>
      <c r="D17" s="26">
        <f t="shared" si="0"/>
        <v>254981.99</v>
      </c>
      <c r="E17" s="32"/>
      <c r="I17" s="16"/>
      <c r="J17" s="14">
        <v>14800.89</v>
      </c>
      <c r="K17" s="15" t="s">
        <v>42</v>
      </c>
      <c r="O17" s="16"/>
    </row>
    <row r="18" spans="1:15" x14ac:dyDescent="0.25">
      <c r="A18" s="15"/>
      <c r="B18" s="12" t="s">
        <v>38</v>
      </c>
      <c r="C18" s="32">
        <v>-920.36</v>
      </c>
      <c r="D18" s="26">
        <f t="shared" si="0"/>
        <v>254061.63</v>
      </c>
      <c r="E18" s="32"/>
      <c r="I18" s="16"/>
      <c r="J18" s="14">
        <v>920.36</v>
      </c>
      <c r="K18" s="15" t="s">
        <v>43</v>
      </c>
      <c r="O18" s="16"/>
    </row>
    <row r="19" spans="1:15" ht="15.75" thickBot="1" x14ac:dyDescent="0.3">
      <c r="A19" s="13"/>
      <c r="B19" s="13" t="s">
        <v>38</v>
      </c>
      <c r="C19" s="39">
        <v>-4808.18</v>
      </c>
      <c r="D19" s="40">
        <f t="shared" si="0"/>
        <v>249253.45</v>
      </c>
      <c r="E19" s="39"/>
      <c r="F19" s="18"/>
      <c r="G19" s="18"/>
      <c r="H19" s="18"/>
      <c r="I19" s="19"/>
      <c r="J19" s="21">
        <v>4808.18</v>
      </c>
      <c r="K19" s="17" t="s">
        <v>44</v>
      </c>
      <c r="L19" s="18"/>
      <c r="M19" s="18"/>
      <c r="N19" s="18"/>
      <c r="O19" s="19"/>
    </row>
    <row r="20" spans="1:15" x14ac:dyDescent="0.25">
      <c r="A20" s="15"/>
      <c r="B20" s="25" t="s">
        <v>39</v>
      </c>
      <c r="C20" s="62">
        <v>-28147.24</v>
      </c>
      <c r="D20" s="67">
        <f t="shared" si="0"/>
        <v>221106.21000000002</v>
      </c>
      <c r="E20" s="68"/>
      <c r="F20" s="70"/>
      <c r="G20" s="71"/>
      <c r="H20" s="71"/>
      <c r="I20" s="72"/>
      <c r="J20" s="73">
        <v>28147.24</v>
      </c>
      <c r="K20" t="s">
        <v>36</v>
      </c>
      <c r="L20" s="37"/>
      <c r="M20" s="37"/>
      <c r="O20" s="16"/>
    </row>
    <row r="21" spans="1:15" x14ac:dyDescent="0.25">
      <c r="A21" s="15"/>
      <c r="B21" s="12" t="s">
        <v>41</v>
      </c>
      <c r="C21" s="62">
        <v>-36660</v>
      </c>
      <c r="D21" s="44">
        <f t="shared" si="0"/>
        <v>184446.21000000002</v>
      </c>
      <c r="E21" s="64"/>
      <c r="F21" s="15"/>
      <c r="I21" s="16"/>
      <c r="J21" s="14">
        <v>36660</v>
      </c>
      <c r="K21" t="s">
        <v>40</v>
      </c>
      <c r="O21" s="16"/>
    </row>
    <row r="22" spans="1:15" x14ac:dyDescent="0.25">
      <c r="A22" s="15" t="s">
        <v>46</v>
      </c>
      <c r="B22" s="12" t="s">
        <v>51</v>
      </c>
      <c r="C22" s="62">
        <v>-254.95</v>
      </c>
      <c r="D22" s="44">
        <f t="shared" si="0"/>
        <v>184191.26</v>
      </c>
      <c r="E22" s="64"/>
      <c r="F22" s="15"/>
      <c r="I22" s="16"/>
      <c r="J22" s="14">
        <v>254.95</v>
      </c>
      <c r="K22" t="s">
        <v>56</v>
      </c>
      <c r="O22" s="16"/>
    </row>
    <row r="23" spans="1:15" x14ac:dyDescent="0.25">
      <c r="A23" s="15"/>
      <c r="B23" s="12" t="s">
        <v>51</v>
      </c>
      <c r="C23" s="62">
        <v>-1630</v>
      </c>
      <c r="D23" s="44">
        <f t="shared" si="0"/>
        <v>182561.26</v>
      </c>
      <c r="E23" s="64"/>
      <c r="F23" s="15"/>
      <c r="I23" s="16"/>
      <c r="J23" s="14">
        <v>1630</v>
      </c>
      <c r="K23" t="s">
        <v>52</v>
      </c>
      <c r="O23" s="16"/>
    </row>
    <row r="24" spans="1:15" x14ac:dyDescent="0.25">
      <c r="A24" s="15"/>
      <c r="B24" s="65">
        <v>45444</v>
      </c>
      <c r="C24" s="61">
        <v>-1650</v>
      </c>
      <c r="D24" s="44">
        <f t="shared" si="0"/>
        <v>180911.26</v>
      </c>
      <c r="E24" s="63"/>
      <c r="F24" s="15"/>
      <c r="I24" s="16"/>
      <c r="J24" s="38">
        <v>1650</v>
      </c>
      <c r="K24" s="37" t="s">
        <v>53</v>
      </c>
      <c r="O24" s="16"/>
    </row>
    <row r="25" spans="1:15" x14ac:dyDescent="0.25">
      <c r="A25" s="15"/>
      <c r="B25" s="12"/>
      <c r="C25" s="62"/>
      <c r="D25" s="44"/>
      <c r="E25" s="64"/>
      <c r="F25" s="15"/>
      <c r="I25" s="16"/>
      <c r="J25" s="38"/>
      <c r="K25" s="37" t="s">
        <v>57</v>
      </c>
      <c r="O25" s="16"/>
    </row>
    <row r="26" spans="1:15" x14ac:dyDescent="0.25">
      <c r="A26" s="15"/>
      <c r="B26" s="12"/>
      <c r="C26" s="62"/>
      <c r="D26" s="44"/>
      <c r="E26" s="64"/>
      <c r="F26" s="15"/>
      <c r="I26" s="16"/>
      <c r="J26" s="14"/>
      <c r="K26" s="37" t="s">
        <v>58</v>
      </c>
      <c r="O26" s="16"/>
    </row>
    <row r="27" spans="1:15" x14ac:dyDescent="0.25">
      <c r="A27" s="15"/>
      <c r="B27" s="12"/>
      <c r="C27" s="62"/>
      <c r="D27" s="44"/>
      <c r="E27" s="64"/>
      <c r="F27" s="15"/>
      <c r="I27" s="16"/>
      <c r="J27" s="14"/>
      <c r="K27" s="37" t="s">
        <v>60</v>
      </c>
      <c r="O27" s="16"/>
    </row>
    <row r="28" spans="1:15" x14ac:dyDescent="0.25">
      <c r="A28" s="15"/>
      <c r="B28" s="12"/>
      <c r="C28" s="62"/>
      <c r="D28" s="44"/>
      <c r="E28" s="64"/>
      <c r="F28" s="15"/>
      <c r="I28" s="16"/>
      <c r="J28" s="14"/>
      <c r="K28" s="37" t="s">
        <v>59</v>
      </c>
      <c r="O28" s="16"/>
    </row>
    <row r="29" spans="1:15" ht="15.75" thickBot="1" x14ac:dyDescent="0.3">
      <c r="A29" s="7"/>
      <c r="B29" s="45"/>
      <c r="C29" s="66"/>
      <c r="D29" s="47"/>
      <c r="E29" s="69"/>
      <c r="F29" s="17"/>
      <c r="G29" s="18"/>
      <c r="H29" s="18"/>
      <c r="I29" s="19"/>
      <c r="J29" s="46"/>
      <c r="K29" s="18"/>
      <c r="L29" s="18"/>
      <c r="M29" s="18"/>
      <c r="N29" s="18"/>
      <c r="O29" s="19"/>
    </row>
    <row r="30" spans="1:15" x14ac:dyDescent="0.25">
      <c r="J30" s="1"/>
    </row>
    <row r="31" spans="1:15" ht="15.75" thickBot="1" x14ac:dyDescent="0.3">
      <c r="A31" t="s">
        <v>23</v>
      </c>
      <c r="J31" s="60">
        <f>SUM(J12:J30)</f>
        <v>98871.62</v>
      </c>
      <c r="K31" t="s">
        <v>55</v>
      </c>
    </row>
    <row r="32" spans="1:15" x14ac:dyDescent="0.25">
      <c r="A32" s="29"/>
      <c r="B32" t="s">
        <v>33</v>
      </c>
      <c r="J32" s="1"/>
    </row>
    <row r="33" spans="1:5" x14ac:dyDescent="0.25">
      <c r="A33" s="31"/>
      <c r="B33" t="s">
        <v>34</v>
      </c>
      <c r="C33" s="3"/>
      <c r="D33" s="3"/>
      <c r="E33" s="3"/>
    </row>
    <row r="34" spans="1:5" x14ac:dyDescent="0.25">
      <c r="A34" s="54"/>
      <c r="B34" t="s">
        <v>54</v>
      </c>
    </row>
  </sheetData>
  <pageMargins left="0.7" right="0.7" top="0.75" bottom="0.75" header="0.3" footer="0.3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</dc:creator>
  <cp:lastModifiedBy>gill.durrant@btinternet.com</cp:lastModifiedBy>
  <cp:lastPrinted>2024-06-10T15:59:37Z</cp:lastPrinted>
  <dcterms:created xsi:type="dcterms:W3CDTF">2022-09-20T11:21:43Z</dcterms:created>
  <dcterms:modified xsi:type="dcterms:W3CDTF">2024-06-14T08:52:49Z</dcterms:modified>
</cp:coreProperties>
</file>